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P14\Desktop\przetarg na żywienie 2023\"/>
    </mc:Choice>
  </mc:AlternateContent>
  <bookViews>
    <workbookView xWindow="-96" yWindow="-96" windowWidth="23232" windowHeight="12552"/>
  </bookViews>
  <sheets>
    <sheet name="część I" sheetId="1" r:id="rId1"/>
  </sheets>
  <definedNames>
    <definedName name="_xlnm.Print_Area" localSheetId="0">'część I'!$A$1:$K$46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K32" i="1"/>
  <c r="J32" i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K24" i="1"/>
  <c r="J24" i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G27" i="1"/>
  <c r="I27" i="1" s="1"/>
  <c r="K40" i="1" l="1"/>
  <c r="G35" i="1"/>
  <c r="I35" i="1" s="1"/>
  <c r="G23" i="1"/>
  <c r="I23" i="1" s="1"/>
  <c r="G16" i="1"/>
  <c r="I16" i="1" s="1"/>
  <c r="G39" i="1" l="1"/>
  <c r="I39" i="1" s="1"/>
  <c r="G38" i="1"/>
  <c r="G37" i="1"/>
  <c r="I37" i="1" s="1"/>
  <c r="G36" i="1"/>
  <c r="I36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6" i="1"/>
  <c r="I26" i="1" s="1"/>
  <c r="G25" i="1"/>
  <c r="I25" i="1" s="1"/>
  <c r="G24" i="1"/>
  <c r="I24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5" i="1"/>
  <c r="I15" i="1" s="1"/>
  <c r="G14" i="1"/>
  <c r="I14" i="1" s="1"/>
  <c r="G13" i="1"/>
  <c r="I13" i="1" s="1"/>
  <c r="G12" i="1"/>
  <c r="I12" i="1" s="1"/>
  <c r="I38" i="1" l="1"/>
  <c r="I40" i="1" s="1"/>
  <c r="G40" i="1"/>
</calcChain>
</file>

<file path=xl/sharedStrings.xml><?xml version="1.0" encoding="utf-8"?>
<sst xmlns="http://schemas.openxmlformats.org/spreadsheetml/2006/main" count="145" uniqueCount="83">
  <si>
    <t xml:space="preserve">                                                                                                                                     </t>
  </si>
  <si>
    <t>Nazwa</t>
  </si>
  <si>
    <t>Lp.</t>
  </si>
  <si>
    <t>Przewidywana ilość</t>
  </si>
  <si>
    <t>j.m</t>
  </si>
  <si>
    <t>Wartość netto</t>
  </si>
  <si>
    <t>Wartość brutto</t>
  </si>
  <si>
    <t>Cena jed. netto</t>
  </si>
  <si>
    <t>Cena jed. brutto</t>
  </si>
  <si>
    <t xml:space="preserve">………………………….                                                                                                                                                                                                          </t>
  </si>
  <si>
    <t xml:space="preserve">     (pieczęć Wykonawcy)</t>
  </si>
  <si>
    <t xml:space="preserve">Termin przyd. do spożycia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</si>
  <si>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</si>
  <si>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</si>
  <si>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</si>
  <si>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</si>
  <si>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</si>
  <si>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</si>
  <si>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</si>
  <si>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</si>
  <si>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</si>
  <si>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</si>
  <si>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</si>
  <si>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</si>
  <si>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</si>
  <si>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</si>
  <si>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</si>
  <si>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</si>
  <si>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</si>
  <si>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</si>
  <si>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OPIS PRZEDMIOTU ZAMÓWIENIA – część IV – RYBY I MROŻONKI</t>
  </si>
  <si>
    <t>min. 3 m-ce</t>
  </si>
  <si>
    <t>kg</t>
  </si>
  <si>
    <t>min 3 m-ce</t>
  </si>
  <si>
    <t xml:space="preserve">kg </t>
  </si>
  <si>
    <r>
      <t xml:space="preserve">Barszcz ukraiński  </t>
    </r>
    <r>
      <rPr>
        <sz val="11"/>
        <color theme="1"/>
        <rFont val="Times New Roman"/>
        <family val="1"/>
        <charset val="238"/>
      </rPr>
      <t>100% warzyw  w różnych proporcjach : buraki ćwikłowe 40%, pomidor, kapusta biała, marchew, fasola szparagowa, cebula, seler. Produkty bez obcych posmaków, nieoblodzone, niezlepione, nieuszkodzone mechanicznie, opakowanie jednostkowe 450 g – 500 g.</t>
    </r>
  </si>
  <si>
    <r>
      <t xml:space="preserve">Borówka mrożona  </t>
    </r>
    <r>
      <rPr>
        <sz val="11"/>
        <color theme="1"/>
        <rFont val="Times New Roman"/>
        <family val="1"/>
        <charset val="238"/>
      </rPr>
      <t>Owoce kategorii I, jednolite odmianowo w partii, bez szypułek, całe, sypkie, bez obcych posmaków, nieoblodzone, niezlepione, nie uszkodzone mechanicznie, opakowanie jednostkowe 0,5 - 5,0 kg.</t>
    </r>
  </si>
  <si>
    <r>
      <t xml:space="preserve">Brokuł mrożony </t>
    </r>
    <r>
      <rPr>
        <sz val="11"/>
        <color theme="1"/>
        <rFont val="Times New Roman"/>
        <family val="1"/>
        <charset val="238"/>
      </rPr>
      <t>Bukiet różyczek mrożonych: barwa typowa dla brokuł bez obcych posmaków, sypkie, nieoblodzone, niezlepione, nieuszkodzone mechanicznie, opakowania jednostkowe 2,50 kg.</t>
    </r>
  </si>
  <si>
    <r>
      <t xml:space="preserve">Brukselka mrożona  </t>
    </r>
    <r>
      <rPr>
        <sz val="11"/>
        <color theme="1"/>
        <rFont val="Times New Roman"/>
        <family val="1"/>
        <charset val="238"/>
      </rPr>
      <t>Kategoria I, jednolite odmianowo w partii, sypkie, bez obcych posmaków, nieoblodzone, niezlepione, nieuszkodzone mechanicznie, opakowanie jednostkowe 2,5 kg.</t>
    </r>
  </si>
  <si>
    <r>
      <t xml:space="preserve">Ćwiartki ziemniaków mrożone, bez skórki  </t>
    </r>
    <r>
      <rPr>
        <sz val="11"/>
        <color rgb="FF000000"/>
        <rFont val="Times New Roman"/>
        <family val="1"/>
        <charset val="238"/>
      </rPr>
      <t>Produkt wstępnie obrobiony i podsmażony. Cechy charakterystyczne: klasyczny smak, chrupiąca skórka i delikatne puszyste wnętrze. Selekcjonowane odmiany ziemniaków i najwyższej jakości olej słonecznikowy. Produkt bez obcych posmaków, bez skórki, sypki, nieoblodzony, niezlepiony, nieuszkodzony mechanicznie, przystosowane do pieczenia w piecu konwekcyjnym; opakowania jednostkowe 2,50 kg.</t>
    </r>
  </si>
  <si>
    <r>
      <t xml:space="preserve">Bukiet warzyw wieloskładnikowy  </t>
    </r>
    <r>
      <rPr>
        <sz val="11"/>
        <color theme="1"/>
        <rFont val="Times New Roman"/>
        <family val="1"/>
        <charset val="238"/>
      </rPr>
      <t>Bukiet jarzyn mrożonych: wiosenny, zupa zimowa, wiosenna, jesienna, barwa typowa dla poszczególnych warzyw, bez obcych posmaków, sypkie, nieoblodzone, niezlepione, nieuszkodzone mechanicznie, opakowania jednostkowe 2,50 kg.</t>
    </r>
  </si>
  <si>
    <r>
      <t xml:space="preserve">Fasola szparagowa mrożona  </t>
    </r>
    <r>
      <rPr>
        <sz val="11"/>
        <color rgb="FF000000"/>
        <rFont val="Times New Roman"/>
        <family val="1"/>
        <charset val="238"/>
      </rPr>
      <t>Zielona lub żółta, cięta, I kat., odcinki strąków z obciętymi końcami o długości od 20 mm do 40 mm, jednolite odmianowo, sypkie, nieoblodzone, niepołamane, niezlepione, opakowania jednostkowe 2,50 kg.</t>
    </r>
  </si>
  <si>
    <r>
      <t xml:space="preserve">Frytki  </t>
    </r>
    <r>
      <rPr>
        <sz val="11"/>
        <color rgb="FF000000"/>
        <rFont val="Times New Roman"/>
        <family val="1"/>
        <charset val="238"/>
      </rPr>
      <t>Produkt wstępnie obrobiony i podsmażony. Cechy charakterystyczne: klasyczny smak, chrupiąca skórka i delikatne puszyste wnętrze. Selekcjonowane odmiany ziemniaków na frytki i najwyższej jakości olej słonecznikowy. Produkt bez obcych posmaków, bez skórki, sypki, nieoblodzony, niezlepiony, nieuszkodzony mechanicznie, przystosowane do pieczenia w piecu konwekcyjnym; opakowania jednostkowe 2,50 kg.</t>
    </r>
  </si>
  <si>
    <r>
      <t xml:space="preserve">Kalafior mrożony  </t>
    </r>
    <r>
      <rPr>
        <sz val="11"/>
        <color theme="1"/>
        <rFont val="Times New Roman"/>
        <family val="1"/>
        <charset val="238"/>
      </rPr>
      <t>Bukiet różyczek mrożonych: barwa typowa dla kalafiora, bez obcych posmaków, sypkie, nieoblodzone, niezlepione, nieuszkodzone mechanicznie, opakowania jednostkowe 2,50 kg.</t>
    </r>
  </si>
  <si>
    <r>
      <t xml:space="preserve">Kostka rybna panierowana z dorsza lub miruny  </t>
    </r>
    <r>
      <rPr>
        <sz val="11"/>
        <color theme="1"/>
        <rFont val="Times New Roman"/>
        <family val="1"/>
        <charset val="238"/>
      </rPr>
      <t>Mięso czyste bez  zanieczyszczeń. Opakowanie jednostkowe: blok filetów ułożony warstwowo z zastosowaniem przekładek z folii, umożliwiającej łatwe oddzielenie pojedynczej warstwy. Nie dopuszcza się pudeł zapleśniałych, z załamaniami, zagięciami i uszkodzeniami mechanicznymi. Opakowanie 0,5 – 10 kg.</t>
    </r>
  </si>
  <si>
    <t>min 12 m-ce</t>
  </si>
  <si>
    <r>
      <t xml:space="preserve">Marchew mrożona z groszkiem   </t>
    </r>
    <r>
      <rPr>
        <sz val="11"/>
        <color theme="1"/>
        <rFont val="Times New Roman"/>
        <family val="1"/>
        <charset val="238"/>
      </rPr>
      <t>Produkt krojony w kostkę, barwa typowa dla marchwi, bez obcych posmaków, sypkie, nieoblodzone, niezlepione, nieuszkodzone mechanicznie, opakowania jednostkowe 2,50 kg.</t>
    </r>
  </si>
  <si>
    <r>
      <t xml:space="preserve">Mieszanka chińska  </t>
    </r>
    <r>
      <rPr>
        <sz val="11"/>
        <color theme="1"/>
        <rFont val="Times New Roman"/>
        <family val="1"/>
        <charset val="238"/>
      </rPr>
      <t xml:space="preserve">Skład: grzyby mun, pędy bambusa, kiełki fasoli, marchew, papryka, cebula. Produkty bez obcych posmaków, nieoblodzone, niezlepione, nieuszkodzone mechanicznie, opakowanie jednostkowe 2,5 kg.    </t>
    </r>
  </si>
  <si>
    <r>
      <t xml:space="preserve">Mieszanka kompotowa mrożona  </t>
    </r>
    <r>
      <rPr>
        <sz val="11"/>
        <color theme="1"/>
        <rFont val="Times New Roman"/>
        <family val="1"/>
        <charset val="238"/>
      </rPr>
      <t>Mieszanka wieloskładnikowa, barwa typowa dla poszczególnych owoców, bez obcych posmaków. Owoce sypkie, nieoblodzone, niezlepione, nieuszkodzone mechanicznie, opakowania jednostkowe 2,50 kg.</t>
    </r>
  </si>
  <si>
    <r>
      <t xml:space="preserve">Porzeczka czarna  </t>
    </r>
    <r>
      <rPr>
        <sz val="11"/>
        <color theme="1"/>
        <rFont val="Times New Roman"/>
        <family val="1"/>
        <charset val="238"/>
      </rPr>
      <t>Owoce I kategorii, jednolite odmianowo w partii, bez szypułek, całe, sypkie, bez obcych posmaków, nieoblodzone, niezlepione, nieuszkodzone mechanicznie, opakowania jednostkowe 2,50 kg.</t>
    </r>
  </si>
  <si>
    <r>
      <t xml:space="preserve">Ryba dorsz filet bez skóry  </t>
    </r>
    <r>
      <rPr>
        <sz val="11"/>
        <color theme="1"/>
        <rFont val="Times New Roman"/>
        <family val="1"/>
        <charset val="238"/>
      </rPr>
      <t>Płat mięsa z dorsza o nieregularnej wielkości i kształcie, oddzielony od pozostałych części anatomicznych ryby cięciem wykonanym równolegle do kręgosłupa. Bez skóry i wyrostków ościstych kręgosłupa, błona otrzewna i żebra usunięte. Produkcja morska (złowiony i przetworzony na morzu) bez glazury, bez skóry. Rozmiar 120-200 g/szt. Filety ułożone warstwowo w bloki z zastosowaniem przekładek z folii umożliwiające oddzielenie każdego fileta. Filety całe bez obcych zanieczyszczeń: tkanka mięsna jasna o naturalnej barwie charakterystycznej dla dorsza, powierzchnia cięć równa, gładka bez poszarpań krawędzi; nie dopuszcza się pozostałości wnętrzności. Zapach charakterystyczny dla dorsza. Produkt głęboko mrożony, 4%lodu. Opakowanie jednostkowe: blok filetów ułożony warstwowo ułożony z zastosowaniem przekładek z folii umożliwiające łatwe oddzielenie pojedynczej warstwy. Nie dopuszcza się pudeł zapleśniałych, z załamaniami, zagięciami i uszkodzeniami mechanicznym i opakowanie 0,5-10 kg.</t>
    </r>
  </si>
  <si>
    <r>
      <t xml:space="preserve">Ryba miruna filet bez skóry  </t>
    </r>
    <r>
      <rPr>
        <sz val="11"/>
        <color theme="1"/>
        <rFont val="Times New Roman"/>
        <family val="1"/>
        <charset val="238"/>
      </rPr>
      <t>Płat mięsa z miruny o nieregularnej wielkości i kształcie, oddzielony od pozostałych części anatomicznych ryby cięciem wykonanym równolegle do kręgosłupa. Bez skóry i wyrostków ościstych kręgosłupa, błona otrzewna i żebra usunięte. Produkcja morska (złowiony i przetworzony na morzu) bez glazury, bez skóry. Rozmiar 120 – 150 g/szt.  Filety ułożone warstwowo w bloki z zastosowaniem przekładek z folii umożliwiające oddzielenie każdego fileta. Filety całe bez obcych zanieczyszczeń: tkanka mięsna jasna o naturalnej barwie charakterystycznej dla miruny, powierzchnia cięć równa, gładka bez poszarpań krawędzi; nie dopuszcza się pozostałości wnętrzności. Zapach charakterystyczny dla miruny. Produkt głęboko mrożony, 4% lodu. Opakowanie jednostkowe: blok filetów ułożony warstwowo ułożony z zastosowaniem przekładek z folii umożliwiające łatwe oddzielenie pojedynczej warstwy. Nie dopuszcza się pudeł zapleśniałych, z załamaniami, zagięciami i uszkodzeniami mechanicznym i opakowanie 0,5-10 kg.</t>
    </r>
  </si>
  <si>
    <t>min 3m-ce</t>
  </si>
  <si>
    <r>
      <t xml:space="preserve">Szpinak rozdrobniony  </t>
    </r>
    <r>
      <rPr>
        <sz val="11"/>
        <color theme="1"/>
        <rFont val="Times New Roman"/>
        <family val="1"/>
        <charset val="238"/>
      </rPr>
      <t>Kategoria I, jednolite odmianowo w partii, sypki, bez obcych posmaków, nieoblodzony, niezlepiony, nieuszkodzony mechanicznie, opakowanie jednostkowe 2,5 kg.</t>
    </r>
  </si>
  <si>
    <t>19.</t>
  </si>
  <si>
    <t>20.</t>
  </si>
  <si>
    <r>
      <t xml:space="preserve">Truskawki mrożone  </t>
    </r>
    <r>
      <rPr>
        <sz val="11"/>
        <color theme="1"/>
        <rFont val="Times New Roman"/>
        <family val="1"/>
        <charset val="238"/>
      </rPr>
      <t>Owoce kategorii I, jednolite odmianowo w partii, bez szypułek, całe, sypkie, bez obcych posmaków, nieoblodzone, niezlepione, nieuszkodzone mechanicznie, opakowania jednostkowe 2,50 kg.</t>
    </r>
  </si>
  <si>
    <t>21.</t>
  </si>
  <si>
    <r>
      <t xml:space="preserve">Wiśnia mrożona  </t>
    </r>
    <r>
      <rPr>
        <sz val="11"/>
        <color theme="1"/>
        <rFont val="Times New Roman"/>
        <family val="1"/>
        <charset val="238"/>
      </rPr>
      <t>Owoce kategorii I, jednolite odmianowo w partii, bez pestek, całe, sypkie, bez obcych posmaków, nieoblodzone, niezlepione, nieuszkodzone mechanicznie, opakowania jednostkowe 2,50 kg.</t>
    </r>
  </si>
  <si>
    <r>
      <t xml:space="preserve">Śliwka mrożona połówki  </t>
    </r>
    <r>
      <rPr>
        <sz val="11"/>
        <color theme="1"/>
        <rFont val="Times New Roman"/>
        <family val="1"/>
        <charset val="238"/>
      </rPr>
      <t>Owoce kategorii I, jednolite odmianowo w partii, bez pestek, sypkie, bez obcych posmaków, nieoblodzone, niezlepione, nieuszkodzone mechanicznie, opakowania jednostkowe 2,50 kg.</t>
    </r>
  </si>
  <si>
    <t>22.</t>
  </si>
  <si>
    <r>
      <t xml:space="preserve">Włoszczyzna  </t>
    </r>
    <r>
      <rPr>
        <sz val="11"/>
        <color theme="1"/>
        <rFont val="Times New Roman"/>
        <family val="1"/>
        <charset val="238"/>
      </rPr>
      <t>100% warzyw w różnych proporcjach: marchew, seler, pietruszka, por krojonych w paski. Barwa typowa dla poszczególnych warzyw, bez obcych posmaków, sypkie, nieoblodzone, niezlepione, nieuszkodzone mechanicznie, opakowania jednostkowe 2,50 kg.</t>
    </r>
  </si>
  <si>
    <t>23.</t>
  </si>
  <si>
    <r>
      <t xml:space="preserve">Zupa dyniowa  </t>
    </r>
    <r>
      <rPr>
        <sz val="11"/>
        <color theme="1"/>
        <rFont val="Times New Roman"/>
        <family val="1"/>
        <charset val="238"/>
      </rPr>
      <t>Kategoria I. Skład: dynia, ziemniaki, marchew, cebula. Warzywa sypkie, bez obcych posmaków, nieoblodzony, niezlepiony, nieuszkodzony mechanicznie, opakowanie jednostkowe 2,5 kg.</t>
    </r>
  </si>
  <si>
    <t>24.</t>
  </si>
  <si>
    <r>
      <t xml:space="preserve">Zupa jarzynowa  </t>
    </r>
    <r>
      <rPr>
        <sz val="11"/>
        <color theme="1"/>
        <rFont val="Times New Roman"/>
        <family val="1"/>
        <charset val="238"/>
      </rPr>
      <t>Od 6 do 8 składników: marchewka, pietruszka, kalafior, fasola szparagowa, brukselka, por seler. Produkty bez obcych posmaków, nieoblodzone, niezlepione, nieuszkodzone mechanicznie, opakowanie jednostkowe 2,5 kg.</t>
    </r>
  </si>
  <si>
    <t>Stwierdzam, że skład wszystkich zaoferowanych wyrobów jest zgodny z Rozporządzeniem Ministra Zdrowia z dnia 26 lipca 2016r. w sprawie grup środków spożywczych przeznaczonych do sprzedaży dzieciom i młodzieży w jednostkach systemu oświaty oraz wymagań , jakie muszą spełniać środki spożywcze stosowane w ramach żywienia zbiorowego dzieci i młodzieży w tych jednostkach (Dz.U. z 2016 r. poz.1154 ).</t>
  </si>
  <si>
    <t>25.</t>
  </si>
  <si>
    <t>26.</t>
  </si>
  <si>
    <t>27.</t>
  </si>
  <si>
    <t>28.</t>
  </si>
  <si>
    <r>
      <t xml:space="preserve">Warzywa na patelnie </t>
    </r>
    <r>
      <rPr>
        <sz val="11"/>
        <color theme="1"/>
        <rFont val="Times New Roman"/>
        <family val="1"/>
        <charset val="238"/>
      </rPr>
      <t>Bukiet warzyw mrożonych, barwa typowa dla poszczególnych warzyw, warzywa sypkie bez obcych posmaków, nieoblodzone, niezlepione, nieuszkodzone mechanicznie, w opakowaniach producenta,  warzywa (100%) w różnych proporcjach: brokuły, ziemniaki podsmażone, marchew, papryka, fasola szparagowa, cebula, kukurydza. Opakowanie jednostkowe minimum 2 kg.</t>
    </r>
  </si>
  <si>
    <r>
      <t xml:space="preserve">Mieszanka  meksykańska </t>
    </r>
    <r>
      <rPr>
        <sz val="11"/>
        <color theme="1"/>
        <rFont val="Times New Roman"/>
        <family val="1"/>
        <charset val="238"/>
      </rPr>
      <t>Bukiet jarzyn mrożonych, barwa typowa dla poszczególnych warzyw, warzywa sypkie, bez obcych posmaków, nieoblodzone, niezlepione, nieuszkodzone mechanicznie, w oryginalnych opakowaniach producenta (marchew, papryka, fasola szparagowa, groch zielony, kukurydza, seler, fasola czerwona (ziarno). Opakowanie minimum 2 kg.</t>
    </r>
  </si>
  <si>
    <r>
      <t xml:space="preserve">Paluszki rybne panierowane </t>
    </r>
    <r>
      <rPr>
        <sz val="11"/>
        <color theme="1"/>
        <rFont val="Times New Roman"/>
        <family val="1"/>
        <charset val="238"/>
      </rPr>
      <t xml:space="preserve">Produkt z fileta z ryb białych: filet z mintaja lub morszczuka 65%, panierka sypka 15%:( mąka pszenna, przyprawy: papryka, kurkuma, drożdże), olej słonecznikowy, woda, skrobia ziemniaczana (niemodyfikowana chemicznie), sól (bez substancji przeciwzbrylających), nie mielone,  bez ości, łusek i skóry, produkt głęboko mrożony. </t>
    </r>
  </si>
  <si>
    <r>
      <t xml:space="preserve">Cebula mrożona obrana </t>
    </r>
    <r>
      <rPr>
        <sz val="11"/>
        <color theme="1"/>
        <rFont val="Times New Roman"/>
        <family val="1"/>
        <charset val="238"/>
      </rPr>
      <t>Biała cebula pokrojona, kostka wymiary od 4x4 mm do 10x10 mm, sypka, nieoblodzona, niezlepiona, nieuszkodzona mechanicznie. Opakowanie jednostkowe 2,5.</t>
    </r>
  </si>
  <si>
    <r>
      <t xml:space="preserve">Marchewka mini mrożona </t>
    </r>
    <r>
      <rPr>
        <sz val="11"/>
        <color theme="1"/>
        <rFont val="Times New Roman"/>
        <family val="1"/>
        <charset val="238"/>
      </rPr>
      <t>Produkt bez obcych posmaków, sypkia, nieoblodzona, niezlepiona, nieuszkodzona mechanicznie. Opakowanie jednostkowe 2,5 kg.</t>
    </r>
  </si>
  <si>
    <t>Stawka Vat %</t>
  </si>
  <si>
    <t>…………………………………………………………</t>
  </si>
  <si>
    <t>(Imię i Nazwisko Wykonawcy lub osoby upoważnionej do składania
oświadczeń woli w imieniu Wykonawcy, stosowna pieczęć)</t>
  </si>
  <si>
    <t>Kwota podatku VAT</t>
  </si>
  <si>
    <t>Razem:</t>
  </si>
  <si>
    <t>-</t>
  </si>
  <si>
    <t>Załącznik 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</si>
</sst>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8" fontId="12" fillId="0" borderId="1" xfId="1" applyNumberFormat="1" applyFont="1" applyFill="1" applyBorder="1" applyAlignment="1">
      <alignment horizontal="center" vertical="center"/>
    </xf>
    <xf numFmtId="8" fontId="12" fillId="2" borderId="1" xfId="1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right" vertical="center"/>
    </xf>
    <xf numFmtId="9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2" fontId="12" fillId="0" borderId="1" xfId="0" quotePrefix="1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2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6"/>
  <sheetViews>
    <sheetView tabSelected="1" workbookViewId="0">
      <selection activeCell="E2" sqref="E2"/>
    </sheetView>
  </sheetViews>
  <sheetFormatPr defaultRowHeight="14.4" x14ac:dyDescent="0.3"/>
  <cols>
    <col min="1" max="1" width="3.6640625" style="18" customWidth="1"/>
    <col min="2" max="2" width="52.5546875" customWidth="1"/>
    <col min="3" max="3" width="10.44140625" customWidth="1"/>
    <col min="4" max="4" width="5.6640625" customWidth="1"/>
    <col min="5" max="5" width="11.33203125" customWidth="1"/>
    <col min="6" max="6" width="7.88671875" style="21" customWidth="1"/>
    <col min="7" max="7" width="8.21875" style="18" customWidth="1"/>
    <col min="8" max="8" width="7.88671875" style="21" customWidth="1"/>
    <col min="9" max="9" width="7.88671875" style="18" customWidth="1"/>
    <col min="10" max="10" width="8.88671875" style="18"/>
    <col min="11" max="11" width="8.44140625" style="18" customWidth="1"/>
  </cols>
  <sheetData>
    <row r="2" spans="1:18" ht="15.6" x14ac:dyDescent="0.3">
      <c r="B2" s="6" t="s">
        <v>9</v>
      </c>
      <c r="G2" s="20" t="s">
        <v>82</v>
      </c>
    </row>
    <row r="3" spans="1:18" ht="15.6" x14ac:dyDescent="0.3">
      <c r="B3" s="7" t="s">
        <v>10</v>
      </c>
    </row>
    <row r="4" spans="1:18" ht="15.6" x14ac:dyDescent="0.3">
      <c r="B4" s="7"/>
    </row>
    <row r="5" spans="1:18" ht="15.6" x14ac:dyDescent="0.3">
      <c r="B5" s="1"/>
    </row>
    <row r="6" spans="1:18" ht="15.6" x14ac:dyDescent="0.3">
      <c r="B6" s="1" t="s">
        <v>0</v>
      </c>
    </row>
    <row r="7" spans="1:18" ht="15.6" x14ac:dyDescent="0.3">
      <c r="B7" s="2" t="s">
        <v>30</v>
      </c>
      <c r="C7" s="5"/>
      <c r="D7" s="5"/>
      <c r="E7" s="5"/>
      <c r="F7" s="22"/>
      <c r="G7" s="19"/>
      <c r="H7" s="22"/>
      <c r="I7" s="19"/>
      <c r="J7" s="19"/>
      <c r="K7" s="19"/>
      <c r="L7" s="5"/>
      <c r="M7" s="5"/>
      <c r="N7" s="5"/>
      <c r="O7" s="4"/>
      <c r="P7" s="4"/>
      <c r="Q7" s="3"/>
      <c r="R7" s="3"/>
    </row>
    <row r="8" spans="1:18" ht="15.6" x14ac:dyDescent="0.3">
      <c r="B8" s="5"/>
      <c r="C8" s="5"/>
      <c r="D8" s="5"/>
      <c r="E8" s="5"/>
      <c r="F8" s="22"/>
      <c r="G8" s="19"/>
      <c r="H8" s="22"/>
      <c r="I8" s="19"/>
      <c r="J8" s="19"/>
      <c r="K8" s="19"/>
      <c r="L8" s="5"/>
      <c r="M8" s="5"/>
      <c r="N8" s="5"/>
    </row>
    <row r="10" spans="1:18" s="13" customFormat="1" ht="41.4" x14ac:dyDescent="0.3">
      <c r="A10" s="30" t="s">
        <v>2</v>
      </c>
      <c r="B10" s="15" t="s">
        <v>1</v>
      </c>
      <c r="C10" s="15" t="s">
        <v>11</v>
      </c>
      <c r="D10" s="25" t="s">
        <v>4</v>
      </c>
      <c r="E10" s="15" t="s">
        <v>3</v>
      </c>
      <c r="F10" s="15" t="s">
        <v>7</v>
      </c>
      <c r="G10" s="15" t="s">
        <v>5</v>
      </c>
      <c r="H10" s="15" t="s">
        <v>76</v>
      </c>
      <c r="I10" s="15" t="s">
        <v>79</v>
      </c>
      <c r="J10" s="15" t="s">
        <v>8</v>
      </c>
      <c r="K10" s="16" t="s">
        <v>6</v>
      </c>
      <c r="L10" s="26"/>
    </row>
    <row r="11" spans="1:18" s="13" customFormat="1" x14ac:dyDescent="0.3">
      <c r="A11" s="31" t="s">
        <v>12</v>
      </c>
      <c r="B11" s="23" t="s">
        <v>13</v>
      </c>
      <c r="C11" s="24" t="s">
        <v>14</v>
      </c>
      <c r="D11" s="17" t="s">
        <v>15</v>
      </c>
      <c r="E11" s="17" t="s">
        <v>16</v>
      </c>
      <c r="F11" s="17" t="s">
        <v>17</v>
      </c>
      <c r="G11" s="17" t="s">
        <v>18</v>
      </c>
      <c r="H11" s="17" t="s">
        <v>19</v>
      </c>
      <c r="I11" s="17" t="s">
        <v>20</v>
      </c>
      <c r="J11" s="17" t="s">
        <v>21</v>
      </c>
      <c r="K11" s="17" t="s">
        <v>22</v>
      </c>
    </row>
    <row r="12" spans="1:18" ht="78" customHeight="1" x14ac:dyDescent="0.3">
      <c r="A12" s="32" t="s">
        <v>12</v>
      </c>
      <c r="B12" s="10" t="s">
        <v>35</v>
      </c>
      <c r="C12" s="8" t="s">
        <v>31</v>
      </c>
      <c r="D12" s="8" t="s">
        <v>32</v>
      </c>
      <c r="E12" s="17">
        <v>80</v>
      </c>
      <c r="F12" s="27"/>
      <c r="G12" s="28">
        <f>(E12*F12)</f>
        <v>0</v>
      </c>
      <c r="H12" s="29"/>
      <c r="I12" s="28">
        <f>G12*H12</f>
        <v>0</v>
      </c>
      <c r="J12" s="28">
        <f>H12*F12+F12</f>
        <v>0</v>
      </c>
      <c r="K12" s="28">
        <f>(E12*J12)</f>
        <v>0</v>
      </c>
    </row>
    <row r="13" spans="1:18" ht="64.5" customHeight="1" x14ac:dyDescent="0.3">
      <c r="A13" s="32" t="s">
        <v>13</v>
      </c>
      <c r="B13" s="10" t="s">
        <v>36</v>
      </c>
      <c r="C13" s="8" t="s">
        <v>33</v>
      </c>
      <c r="D13" s="8" t="s">
        <v>34</v>
      </c>
      <c r="E13" s="17">
        <v>20</v>
      </c>
      <c r="F13" s="27"/>
      <c r="G13" s="28">
        <f t="shared" ref="G13:G39" si="0">(E13*F13)</f>
        <v>0</v>
      </c>
      <c r="H13" s="29"/>
      <c r="I13" s="28">
        <f t="shared" ref="I13:I39" si="1">G13*H13</f>
        <v>0</v>
      </c>
      <c r="J13" s="28">
        <f t="shared" ref="J13:J39" si="2">H13*F13+F13</f>
        <v>0</v>
      </c>
      <c r="K13" s="28">
        <f t="shared" ref="K13:K39" si="3">(E13*J13)</f>
        <v>0</v>
      </c>
    </row>
    <row r="14" spans="1:18" ht="62.25" customHeight="1" x14ac:dyDescent="0.3">
      <c r="A14" s="32" t="s">
        <v>14</v>
      </c>
      <c r="B14" s="10" t="s">
        <v>37</v>
      </c>
      <c r="C14" s="8" t="s">
        <v>31</v>
      </c>
      <c r="D14" s="8" t="s">
        <v>32</v>
      </c>
      <c r="E14" s="17">
        <v>120</v>
      </c>
      <c r="F14" s="27"/>
      <c r="G14" s="28">
        <f t="shared" si="0"/>
        <v>0</v>
      </c>
      <c r="H14" s="29"/>
      <c r="I14" s="28">
        <f t="shared" si="1"/>
        <v>0</v>
      </c>
      <c r="J14" s="28">
        <f t="shared" si="2"/>
        <v>0</v>
      </c>
      <c r="K14" s="28">
        <f t="shared" si="3"/>
        <v>0</v>
      </c>
    </row>
    <row r="15" spans="1:18" ht="55.2" x14ac:dyDescent="0.3">
      <c r="A15" s="32" t="s">
        <v>15</v>
      </c>
      <c r="B15" s="10" t="s">
        <v>38</v>
      </c>
      <c r="C15" s="8" t="s">
        <v>31</v>
      </c>
      <c r="D15" s="8" t="s">
        <v>32</v>
      </c>
      <c r="E15" s="17">
        <v>20</v>
      </c>
      <c r="F15" s="27"/>
      <c r="G15" s="28">
        <f t="shared" si="0"/>
        <v>0</v>
      </c>
      <c r="H15" s="29"/>
      <c r="I15" s="28">
        <f t="shared" si="1"/>
        <v>0</v>
      </c>
      <c r="J15" s="28">
        <f t="shared" si="2"/>
        <v>0</v>
      </c>
      <c r="K15" s="28">
        <f t="shared" si="3"/>
        <v>0</v>
      </c>
    </row>
    <row r="16" spans="1:18" ht="58.5" customHeight="1" x14ac:dyDescent="0.3">
      <c r="A16" s="32" t="s">
        <v>16</v>
      </c>
      <c r="B16" s="10" t="s">
        <v>74</v>
      </c>
      <c r="C16" s="8" t="s">
        <v>31</v>
      </c>
      <c r="D16" s="8" t="s">
        <v>32</v>
      </c>
      <c r="E16" s="17">
        <v>20</v>
      </c>
      <c r="F16" s="27"/>
      <c r="G16" s="28">
        <f t="shared" ref="G16" si="4">(E16*F16)</f>
        <v>0</v>
      </c>
      <c r="H16" s="29"/>
      <c r="I16" s="28">
        <f t="shared" si="1"/>
        <v>0</v>
      </c>
      <c r="J16" s="28">
        <f t="shared" si="2"/>
        <v>0</v>
      </c>
      <c r="K16" s="28">
        <f t="shared" si="3"/>
        <v>0</v>
      </c>
    </row>
    <row r="17" spans="1:11" ht="129" customHeight="1" x14ac:dyDescent="0.3">
      <c r="A17" s="32" t="s">
        <v>17</v>
      </c>
      <c r="B17" s="10" t="s">
        <v>39</v>
      </c>
      <c r="C17" s="8" t="s">
        <v>31</v>
      </c>
      <c r="D17" s="8" t="s">
        <v>32</v>
      </c>
      <c r="E17" s="17">
        <v>30</v>
      </c>
      <c r="F17" s="27"/>
      <c r="G17" s="28">
        <f t="shared" si="0"/>
        <v>0</v>
      </c>
      <c r="H17" s="29"/>
      <c r="I17" s="28">
        <f t="shared" si="1"/>
        <v>0</v>
      </c>
      <c r="J17" s="28">
        <f t="shared" si="2"/>
        <v>0</v>
      </c>
      <c r="K17" s="28">
        <f t="shared" si="3"/>
        <v>0</v>
      </c>
    </row>
    <row r="18" spans="1:11" ht="69" x14ac:dyDescent="0.3">
      <c r="A18" s="32" t="s">
        <v>18</v>
      </c>
      <c r="B18" s="10" t="s">
        <v>40</v>
      </c>
      <c r="C18" s="8" t="s">
        <v>31</v>
      </c>
      <c r="D18" s="8" t="s">
        <v>32</v>
      </c>
      <c r="E18" s="17">
        <v>20</v>
      </c>
      <c r="F18" s="27"/>
      <c r="G18" s="28">
        <f t="shared" si="0"/>
        <v>0</v>
      </c>
      <c r="H18" s="29"/>
      <c r="I18" s="28">
        <f t="shared" si="1"/>
        <v>0</v>
      </c>
      <c r="J18" s="28">
        <f t="shared" si="2"/>
        <v>0</v>
      </c>
      <c r="K18" s="28">
        <f t="shared" si="3"/>
        <v>0</v>
      </c>
    </row>
    <row r="19" spans="1:11" ht="68.25" customHeight="1" x14ac:dyDescent="0.3">
      <c r="A19" s="32" t="s">
        <v>19</v>
      </c>
      <c r="B19" s="11" t="s">
        <v>41</v>
      </c>
      <c r="C19" s="8" t="s">
        <v>31</v>
      </c>
      <c r="D19" s="8" t="s">
        <v>32</v>
      </c>
      <c r="E19" s="17">
        <v>100</v>
      </c>
      <c r="F19" s="27"/>
      <c r="G19" s="28">
        <f t="shared" si="0"/>
        <v>0</v>
      </c>
      <c r="H19" s="29"/>
      <c r="I19" s="28">
        <f t="shared" si="1"/>
        <v>0</v>
      </c>
      <c r="J19" s="28">
        <f t="shared" si="2"/>
        <v>0</v>
      </c>
      <c r="K19" s="28">
        <f t="shared" si="3"/>
        <v>0</v>
      </c>
    </row>
    <row r="20" spans="1:11" ht="123.75" customHeight="1" x14ac:dyDescent="0.3">
      <c r="A20" s="32" t="s">
        <v>20</v>
      </c>
      <c r="B20" s="11" t="s">
        <v>42</v>
      </c>
      <c r="C20" s="8" t="s">
        <v>31</v>
      </c>
      <c r="D20" s="8" t="s">
        <v>32</v>
      </c>
      <c r="E20" s="17">
        <v>50</v>
      </c>
      <c r="F20" s="27"/>
      <c r="G20" s="28">
        <f t="shared" si="0"/>
        <v>0</v>
      </c>
      <c r="H20" s="29"/>
      <c r="I20" s="28">
        <f t="shared" si="1"/>
        <v>0</v>
      </c>
      <c r="J20" s="28">
        <f t="shared" si="2"/>
        <v>0</v>
      </c>
      <c r="K20" s="28">
        <f t="shared" si="3"/>
        <v>0</v>
      </c>
    </row>
    <row r="21" spans="1:11" ht="71.25" customHeight="1" x14ac:dyDescent="0.3">
      <c r="A21" s="32" t="s">
        <v>21</v>
      </c>
      <c r="B21" s="10" t="s">
        <v>43</v>
      </c>
      <c r="C21" s="8" t="s">
        <v>31</v>
      </c>
      <c r="D21" s="8" t="s">
        <v>32</v>
      </c>
      <c r="E21" s="17">
        <v>120</v>
      </c>
      <c r="F21" s="27"/>
      <c r="G21" s="28">
        <f t="shared" si="0"/>
        <v>0</v>
      </c>
      <c r="H21" s="29"/>
      <c r="I21" s="28">
        <f t="shared" si="1"/>
        <v>0</v>
      </c>
      <c r="J21" s="28">
        <f t="shared" si="2"/>
        <v>0</v>
      </c>
      <c r="K21" s="28">
        <f t="shared" si="3"/>
        <v>0</v>
      </c>
    </row>
    <row r="22" spans="1:11" ht="107.25" customHeight="1" x14ac:dyDescent="0.3">
      <c r="A22" s="32" t="s">
        <v>22</v>
      </c>
      <c r="B22" s="10" t="s">
        <v>44</v>
      </c>
      <c r="C22" s="8" t="s">
        <v>45</v>
      </c>
      <c r="D22" s="8" t="s">
        <v>32</v>
      </c>
      <c r="E22" s="17">
        <v>80</v>
      </c>
      <c r="F22" s="27"/>
      <c r="G22" s="28">
        <f t="shared" si="0"/>
        <v>0</v>
      </c>
      <c r="H22" s="29"/>
      <c r="I22" s="28">
        <f t="shared" si="1"/>
        <v>0</v>
      </c>
      <c r="J22" s="28">
        <f t="shared" si="2"/>
        <v>0</v>
      </c>
      <c r="K22" s="28">
        <f t="shared" si="3"/>
        <v>0</v>
      </c>
    </row>
    <row r="23" spans="1:11" ht="52.5" customHeight="1" x14ac:dyDescent="0.3">
      <c r="A23" s="32" t="s">
        <v>23</v>
      </c>
      <c r="B23" s="12" t="s">
        <v>75</v>
      </c>
      <c r="C23" s="8" t="s">
        <v>45</v>
      </c>
      <c r="D23" s="8" t="s">
        <v>32</v>
      </c>
      <c r="E23" s="17">
        <v>30</v>
      </c>
      <c r="F23" s="27"/>
      <c r="G23" s="28">
        <f t="shared" ref="G23" si="5">(E23*F23)</f>
        <v>0</v>
      </c>
      <c r="H23" s="29"/>
      <c r="I23" s="28">
        <f t="shared" si="1"/>
        <v>0</v>
      </c>
      <c r="J23" s="28">
        <f t="shared" si="2"/>
        <v>0</v>
      </c>
      <c r="K23" s="28">
        <f t="shared" si="3"/>
        <v>0</v>
      </c>
    </row>
    <row r="24" spans="1:11" ht="63" customHeight="1" x14ac:dyDescent="0.3">
      <c r="A24" s="32" t="s">
        <v>24</v>
      </c>
      <c r="B24" s="10" t="s">
        <v>46</v>
      </c>
      <c r="C24" s="8" t="s">
        <v>31</v>
      </c>
      <c r="D24" s="8" t="s">
        <v>32</v>
      </c>
      <c r="E24" s="17">
        <v>80</v>
      </c>
      <c r="F24" s="27"/>
      <c r="G24" s="28">
        <f t="shared" si="0"/>
        <v>0</v>
      </c>
      <c r="H24" s="29"/>
      <c r="I24" s="28">
        <f t="shared" si="1"/>
        <v>0</v>
      </c>
      <c r="J24" s="28">
        <f t="shared" si="2"/>
        <v>0</v>
      </c>
      <c r="K24" s="28">
        <f t="shared" si="3"/>
        <v>0</v>
      </c>
    </row>
    <row r="25" spans="1:11" ht="65.25" customHeight="1" x14ac:dyDescent="0.3">
      <c r="A25" s="32" t="s">
        <v>25</v>
      </c>
      <c r="B25" s="10" t="s">
        <v>47</v>
      </c>
      <c r="C25" s="8" t="s">
        <v>33</v>
      </c>
      <c r="D25" s="8" t="s">
        <v>34</v>
      </c>
      <c r="E25" s="17">
        <v>70</v>
      </c>
      <c r="F25" s="27"/>
      <c r="G25" s="28">
        <f t="shared" si="0"/>
        <v>0</v>
      </c>
      <c r="H25" s="29"/>
      <c r="I25" s="28">
        <f t="shared" si="1"/>
        <v>0</v>
      </c>
      <c r="J25" s="28">
        <f t="shared" si="2"/>
        <v>0</v>
      </c>
      <c r="K25" s="28">
        <f t="shared" si="3"/>
        <v>0</v>
      </c>
    </row>
    <row r="26" spans="1:11" ht="77.25" customHeight="1" x14ac:dyDescent="0.3">
      <c r="A26" s="32" t="s">
        <v>26</v>
      </c>
      <c r="B26" s="10" t="s">
        <v>48</v>
      </c>
      <c r="C26" s="8" t="s">
        <v>31</v>
      </c>
      <c r="D26" s="8" t="s">
        <v>32</v>
      </c>
      <c r="E26" s="17">
        <v>600</v>
      </c>
      <c r="F26" s="27"/>
      <c r="G26" s="28">
        <f t="shared" si="0"/>
        <v>0</v>
      </c>
      <c r="H26" s="29"/>
      <c r="I26" s="28">
        <f t="shared" si="1"/>
        <v>0</v>
      </c>
      <c r="J26" s="28">
        <f t="shared" si="2"/>
        <v>0</v>
      </c>
      <c r="K26" s="28">
        <f t="shared" si="3"/>
        <v>0</v>
      </c>
    </row>
    <row r="27" spans="1:11" ht="107.25" customHeight="1" x14ac:dyDescent="0.3">
      <c r="A27" s="32" t="s">
        <v>27</v>
      </c>
      <c r="B27" s="10" t="s">
        <v>72</v>
      </c>
      <c r="C27" s="8" t="s">
        <v>31</v>
      </c>
      <c r="D27" s="8" t="s">
        <v>32</v>
      </c>
      <c r="E27" s="17">
        <v>30</v>
      </c>
      <c r="F27" s="27"/>
      <c r="G27" s="28">
        <f t="shared" ref="G27" si="6">(E27*F27)</f>
        <v>0</v>
      </c>
      <c r="H27" s="29"/>
      <c r="I27" s="28">
        <f t="shared" si="1"/>
        <v>0</v>
      </c>
      <c r="J27" s="28">
        <f t="shared" si="2"/>
        <v>0</v>
      </c>
      <c r="K27" s="28">
        <f t="shared" si="3"/>
        <v>0</v>
      </c>
    </row>
    <row r="28" spans="1:11" ht="105.75" customHeight="1" x14ac:dyDescent="0.3">
      <c r="A28" s="32" t="s">
        <v>28</v>
      </c>
      <c r="B28" s="9" t="s">
        <v>73</v>
      </c>
      <c r="C28" s="8" t="s">
        <v>33</v>
      </c>
      <c r="D28" s="8" t="s">
        <v>34</v>
      </c>
      <c r="E28" s="17">
        <v>30</v>
      </c>
      <c r="F28" s="27"/>
      <c r="G28" s="28">
        <f t="shared" si="0"/>
        <v>0</v>
      </c>
      <c r="H28" s="29"/>
      <c r="I28" s="28">
        <f t="shared" si="1"/>
        <v>0</v>
      </c>
      <c r="J28" s="28">
        <f t="shared" si="2"/>
        <v>0</v>
      </c>
      <c r="K28" s="28">
        <f t="shared" si="3"/>
        <v>0</v>
      </c>
    </row>
    <row r="29" spans="1:11" ht="66.75" customHeight="1" x14ac:dyDescent="0.3">
      <c r="A29" s="32" t="s">
        <v>29</v>
      </c>
      <c r="B29" s="10" t="s">
        <v>49</v>
      </c>
      <c r="C29" s="8" t="s">
        <v>31</v>
      </c>
      <c r="D29" s="8" t="s">
        <v>32</v>
      </c>
      <c r="E29" s="17">
        <v>100</v>
      </c>
      <c r="F29" s="27"/>
      <c r="G29" s="28">
        <f t="shared" si="0"/>
        <v>0</v>
      </c>
      <c r="H29" s="29"/>
      <c r="I29" s="28">
        <f t="shared" si="1"/>
        <v>0</v>
      </c>
      <c r="J29" s="28">
        <f t="shared" si="2"/>
        <v>0</v>
      </c>
      <c r="K29" s="28">
        <f t="shared" si="3"/>
        <v>0</v>
      </c>
    </row>
    <row r="30" spans="1:11" ht="275.25" customHeight="1" x14ac:dyDescent="0.3">
      <c r="A30" s="32" t="s">
        <v>54</v>
      </c>
      <c r="B30" s="9" t="s">
        <v>50</v>
      </c>
      <c r="C30" s="8" t="s">
        <v>31</v>
      </c>
      <c r="D30" s="8" t="s">
        <v>32</v>
      </c>
      <c r="E30" s="17">
        <v>20</v>
      </c>
      <c r="F30" s="27"/>
      <c r="G30" s="28">
        <f t="shared" si="0"/>
        <v>0</v>
      </c>
      <c r="H30" s="29"/>
      <c r="I30" s="28">
        <f t="shared" si="1"/>
        <v>0</v>
      </c>
      <c r="J30" s="28">
        <f t="shared" si="2"/>
        <v>0</v>
      </c>
      <c r="K30" s="28">
        <f t="shared" si="3"/>
        <v>0</v>
      </c>
    </row>
    <row r="31" spans="1:11" ht="273.75" customHeight="1" x14ac:dyDescent="0.3">
      <c r="A31" s="32" t="s">
        <v>55</v>
      </c>
      <c r="B31" s="10" t="s">
        <v>51</v>
      </c>
      <c r="C31" s="8" t="s">
        <v>52</v>
      </c>
      <c r="D31" s="8" t="s">
        <v>32</v>
      </c>
      <c r="E31" s="17">
        <v>290</v>
      </c>
      <c r="F31" s="27"/>
      <c r="G31" s="28">
        <f t="shared" si="0"/>
        <v>0</v>
      </c>
      <c r="H31" s="29"/>
      <c r="I31" s="28">
        <f t="shared" si="1"/>
        <v>0</v>
      </c>
      <c r="J31" s="28">
        <f t="shared" si="2"/>
        <v>0</v>
      </c>
      <c r="K31" s="28">
        <f t="shared" si="3"/>
        <v>0</v>
      </c>
    </row>
    <row r="32" spans="1:11" ht="64.5" customHeight="1" x14ac:dyDescent="0.3">
      <c r="A32" s="32" t="s">
        <v>57</v>
      </c>
      <c r="B32" s="10" t="s">
        <v>53</v>
      </c>
      <c r="C32" s="8" t="s">
        <v>33</v>
      </c>
      <c r="D32" s="8" t="s">
        <v>34</v>
      </c>
      <c r="E32" s="17">
        <v>100</v>
      </c>
      <c r="F32" s="27"/>
      <c r="G32" s="28">
        <f t="shared" si="0"/>
        <v>0</v>
      </c>
      <c r="H32" s="29"/>
      <c r="I32" s="28">
        <f t="shared" si="1"/>
        <v>0</v>
      </c>
      <c r="J32" s="28">
        <f t="shared" si="2"/>
        <v>0</v>
      </c>
      <c r="K32" s="28">
        <f t="shared" si="3"/>
        <v>0</v>
      </c>
    </row>
    <row r="33" spans="1:11" ht="66" customHeight="1" x14ac:dyDescent="0.3">
      <c r="A33" s="32" t="s">
        <v>60</v>
      </c>
      <c r="B33" s="10" t="s">
        <v>59</v>
      </c>
      <c r="C33" s="8" t="s">
        <v>31</v>
      </c>
      <c r="D33" s="8" t="s">
        <v>32</v>
      </c>
      <c r="E33" s="17">
        <v>120</v>
      </c>
      <c r="F33" s="27"/>
      <c r="G33" s="28">
        <f t="shared" si="0"/>
        <v>0</v>
      </c>
      <c r="H33" s="29"/>
      <c r="I33" s="28">
        <f t="shared" si="1"/>
        <v>0</v>
      </c>
      <c r="J33" s="28">
        <f t="shared" si="2"/>
        <v>0</v>
      </c>
      <c r="K33" s="28">
        <f t="shared" si="3"/>
        <v>0</v>
      </c>
    </row>
    <row r="34" spans="1:11" ht="69" customHeight="1" x14ac:dyDescent="0.3">
      <c r="A34" s="32" t="s">
        <v>62</v>
      </c>
      <c r="B34" s="10" t="s">
        <v>56</v>
      </c>
      <c r="C34" s="8" t="s">
        <v>31</v>
      </c>
      <c r="D34" s="8" t="s">
        <v>32</v>
      </c>
      <c r="E34" s="17">
        <v>110</v>
      </c>
      <c r="F34" s="27"/>
      <c r="G34" s="28">
        <f t="shared" si="0"/>
        <v>0</v>
      </c>
      <c r="H34" s="29"/>
      <c r="I34" s="28">
        <f t="shared" si="1"/>
        <v>0</v>
      </c>
      <c r="J34" s="28">
        <f t="shared" si="2"/>
        <v>0</v>
      </c>
      <c r="K34" s="28">
        <f t="shared" si="3"/>
        <v>0</v>
      </c>
    </row>
    <row r="35" spans="1:11" ht="106.5" customHeight="1" x14ac:dyDescent="0.3">
      <c r="A35" s="32" t="s">
        <v>64</v>
      </c>
      <c r="B35" s="10" t="s">
        <v>71</v>
      </c>
      <c r="C35" s="8" t="s">
        <v>31</v>
      </c>
      <c r="D35" s="8" t="s">
        <v>32</v>
      </c>
      <c r="E35" s="17">
        <v>50</v>
      </c>
      <c r="F35" s="27"/>
      <c r="G35" s="28">
        <f t="shared" ref="G35" si="7">(E35*F35)</f>
        <v>0</v>
      </c>
      <c r="H35" s="29"/>
      <c r="I35" s="28">
        <f t="shared" si="1"/>
        <v>0</v>
      </c>
      <c r="J35" s="28">
        <f t="shared" si="2"/>
        <v>0</v>
      </c>
      <c r="K35" s="28">
        <f t="shared" si="3"/>
        <v>0</v>
      </c>
    </row>
    <row r="36" spans="1:11" ht="63.75" customHeight="1" x14ac:dyDescent="0.3">
      <c r="A36" s="32" t="s">
        <v>67</v>
      </c>
      <c r="B36" s="10" t="s">
        <v>58</v>
      </c>
      <c r="C36" s="8" t="s">
        <v>31</v>
      </c>
      <c r="D36" s="8" t="s">
        <v>32</v>
      </c>
      <c r="E36" s="17">
        <v>100</v>
      </c>
      <c r="F36" s="27"/>
      <c r="G36" s="28">
        <f t="shared" si="0"/>
        <v>0</v>
      </c>
      <c r="H36" s="29"/>
      <c r="I36" s="28">
        <f t="shared" si="1"/>
        <v>0</v>
      </c>
      <c r="J36" s="28">
        <f t="shared" si="2"/>
        <v>0</v>
      </c>
      <c r="K36" s="28">
        <f t="shared" si="3"/>
        <v>0</v>
      </c>
    </row>
    <row r="37" spans="1:11" ht="76.5" customHeight="1" x14ac:dyDescent="0.3">
      <c r="A37" s="32" t="s">
        <v>68</v>
      </c>
      <c r="B37" s="10" t="s">
        <v>61</v>
      </c>
      <c r="C37" s="8" t="s">
        <v>31</v>
      </c>
      <c r="D37" s="8" t="s">
        <v>32</v>
      </c>
      <c r="E37" s="17">
        <v>700</v>
      </c>
      <c r="F37" s="27"/>
      <c r="G37" s="28">
        <f t="shared" si="0"/>
        <v>0</v>
      </c>
      <c r="H37" s="29"/>
      <c r="I37" s="28">
        <f t="shared" si="1"/>
        <v>0</v>
      </c>
      <c r="J37" s="28">
        <f t="shared" si="2"/>
        <v>0</v>
      </c>
      <c r="K37" s="28">
        <f t="shared" si="3"/>
        <v>0</v>
      </c>
    </row>
    <row r="38" spans="1:11" ht="64.5" customHeight="1" x14ac:dyDescent="0.3">
      <c r="A38" s="32" t="s">
        <v>69</v>
      </c>
      <c r="B38" s="10" t="s">
        <v>63</v>
      </c>
      <c r="C38" s="8" t="s">
        <v>33</v>
      </c>
      <c r="D38" s="8" t="s">
        <v>34</v>
      </c>
      <c r="E38" s="17">
        <v>20</v>
      </c>
      <c r="F38" s="27"/>
      <c r="G38" s="28">
        <f t="shared" si="0"/>
        <v>0</v>
      </c>
      <c r="H38" s="29"/>
      <c r="I38" s="28">
        <f t="shared" si="1"/>
        <v>0</v>
      </c>
      <c r="J38" s="28">
        <f t="shared" si="2"/>
        <v>0</v>
      </c>
      <c r="K38" s="28">
        <f t="shared" si="3"/>
        <v>0</v>
      </c>
    </row>
    <row r="39" spans="1:11" ht="81.75" customHeight="1" x14ac:dyDescent="0.3">
      <c r="A39" s="32" t="s">
        <v>70</v>
      </c>
      <c r="B39" s="10" t="s">
        <v>65</v>
      </c>
      <c r="C39" s="8" t="s">
        <v>33</v>
      </c>
      <c r="D39" s="8" t="s">
        <v>34</v>
      </c>
      <c r="E39" s="17">
        <v>90</v>
      </c>
      <c r="F39" s="27"/>
      <c r="G39" s="28">
        <f t="shared" si="0"/>
        <v>0</v>
      </c>
      <c r="H39" s="29"/>
      <c r="I39" s="28">
        <f t="shared" si="1"/>
        <v>0</v>
      </c>
      <c r="J39" s="28">
        <f t="shared" si="2"/>
        <v>0</v>
      </c>
      <c r="K39" s="28">
        <f t="shared" si="3"/>
        <v>0</v>
      </c>
    </row>
    <row r="40" spans="1:11" ht="16.5" customHeight="1" x14ac:dyDescent="0.3">
      <c r="A40" s="38" t="s">
        <v>80</v>
      </c>
      <c r="B40" s="38"/>
      <c r="C40" s="38"/>
      <c r="D40" s="38"/>
      <c r="E40" s="38"/>
      <c r="F40" s="39"/>
      <c r="G40" s="28">
        <f>SUM(G12:G39)</f>
        <v>0</v>
      </c>
      <c r="H40" s="33" t="s">
        <v>81</v>
      </c>
      <c r="I40" s="28">
        <f>SUM(I12:I39)</f>
        <v>0</v>
      </c>
      <c r="J40" s="33" t="s">
        <v>81</v>
      </c>
      <c r="K40" s="28">
        <f>SUM(K12:K39)</f>
        <v>0</v>
      </c>
    </row>
    <row r="43" spans="1:11" s="14" customFormat="1" ht="51.9" customHeight="1" x14ac:dyDescent="0.3">
      <c r="A43" s="34" t="s">
        <v>66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5" spans="1:11" x14ac:dyDescent="0.3">
      <c r="E45" s="35" t="s">
        <v>77</v>
      </c>
      <c r="F45" s="35"/>
      <c r="G45" s="35"/>
      <c r="H45" s="35"/>
      <c r="I45" s="35"/>
      <c r="J45" s="35"/>
      <c r="K45" s="35"/>
    </row>
    <row r="46" spans="1:11" ht="31.2" customHeight="1" x14ac:dyDescent="0.3">
      <c r="E46" s="36" t="s">
        <v>78</v>
      </c>
      <c r="F46" s="37"/>
      <c r="G46" s="37"/>
      <c r="H46" s="37"/>
      <c r="I46" s="37"/>
      <c r="J46" s="37"/>
      <c r="K46" s="37"/>
    </row>
  </sheetData>
  <mergeCells count="4">
    <mergeCell ref="A43:K43"/>
    <mergeCell ref="E45:K45"/>
    <mergeCell ref="E46:K46"/>
    <mergeCell ref="A40:F40"/>
  </mergeCells>
  <printOptions horizontalCentered="1"/>
  <pageMargins left="0.11811023622047245" right="0" top="0.15748031496062992" bottom="0.15748031496062992" header="0.31496062992125984" footer="0.31496062992125984"/>
  <pageSetup paperSize="9" scale="98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część I</vt:lpstr>
      <vt:lpstr>'część I'!Obszar_wydruku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Hajnasz</dc:creator>
  <cp:lastModifiedBy>SP14</cp:lastModifiedBy>
  <cp:lastPrinted>2023-11-29T13:18:30Z</cp:lastPrinted>
  <dcterms:created xsi:type="dcterms:W3CDTF">2022-06-03T05:23:06Z</dcterms:created>
  <dcterms:modified xsi:type="dcterms:W3CDTF">2023-11-29T13:18:38Z</dcterms:modified>
</cp:coreProperties>
</file>